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РАСКА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AD27" i="4"/>
  <c r="Z27"/>
  <c r="V27"/>
  <c r="R27"/>
  <c r="N27"/>
  <c r="J27"/>
  <c r="F27"/>
  <c r="AH25"/>
  <c r="AH27" s="1"/>
  <c r="AG25"/>
  <c r="AG27" s="1"/>
  <c r="AF25"/>
  <c r="AF27" s="1"/>
  <c r="AE25"/>
  <c r="AE27" s="1"/>
  <c r="AD25"/>
  <c r="AC25"/>
  <c r="AC27" s="1"/>
  <c r="AB25"/>
  <c r="AB27" s="1"/>
  <c r="AA25"/>
  <c r="AA27" s="1"/>
  <c r="Z25"/>
  <c r="Y25"/>
  <c r="Y27" s="1"/>
  <c r="X25"/>
  <c r="X27" s="1"/>
  <c r="W25"/>
  <c r="W27" s="1"/>
  <c r="V25"/>
  <c r="U25"/>
  <c r="U27" s="1"/>
  <c r="T25"/>
  <c r="T27" s="1"/>
  <c r="S25"/>
  <c r="S27" s="1"/>
  <c r="R25"/>
  <c r="Q25"/>
  <c r="Q27" s="1"/>
  <c r="P25"/>
  <c r="P27" s="1"/>
  <c r="O25"/>
  <c r="O27" s="1"/>
  <c r="N25"/>
  <c r="M25"/>
  <c r="M27" s="1"/>
  <c r="L25"/>
  <c r="L27" s="1"/>
  <c r="K25"/>
  <c r="K27" s="1"/>
  <c r="J25"/>
  <c r="I25"/>
  <c r="I27" s="1"/>
  <c r="H25"/>
  <c r="H27" s="1"/>
  <c r="G25"/>
  <c r="G27" s="1"/>
  <c r="F25"/>
  <c r="E25"/>
  <c r="E27" s="1"/>
  <c r="D25"/>
  <c r="D27" s="1"/>
  <c r="A28" l="1"/>
  <c r="D29"/>
</calcChain>
</file>

<file path=xl/sharedStrings.xml><?xml version="1.0" encoding="utf-8"?>
<sst xmlns="http://schemas.openxmlformats.org/spreadsheetml/2006/main" count="60" uniqueCount="60">
  <si>
    <t xml:space="preserve">Порталға берілген заявка </t>
  </si>
  <si>
    <t>№</t>
  </si>
  <si>
    <t>Мектеп атауы</t>
  </si>
  <si>
    <t>Краска белая</t>
  </si>
  <si>
    <t>Краска голубая</t>
  </si>
  <si>
    <t>Краска зеленая</t>
  </si>
  <si>
    <t>Краска желтая</t>
  </si>
  <si>
    <t>Краска серая</t>
  </si>
  <si>
    <t>Краска черная</t>
  </si>
  <si>
    <t>Краска красная</t>
  </si>
  <si>
    <t>Краска половая</t>
  </si>
  <si>
    <t>Эмул внутр 25 кг</t>
  </si>
  <si>
    <t>Эмулс наруж 25</t>
  </si>
  <si>
    <t>Кузбас лак 5 л</t>
  </si>
  <si>
    <t>Известь КГ</t>
  </si>
  <si>
    <t>Кисточка больш</t>
  </si>
  <si>
    <t>Кисточка мален</t>
  </si>
  <si>
    <t>Кисточка средн</t>
  </si>
  <si>
    <t>Валик больш</t>
  </si>
  <si>
    <t>Валик мален</t>
  </si>
  <si>
    <t>Щетка поб</t>
  </si>
  <si>
    <t>Цемент 50 м</t>
  </si>
  <si>
    <t>Насос</t>
  </si>
  <si>
    <t>шланг м</t>
  </si>
  <si>
    <t>Шелек 10 л</t>
  </si>
  <si>
    <t xml:space="preserve"> Краска лак 1 лит</t>
  </si>
  <si>
    <t>Уаит спирт 1 л</t>
  </si>
  <si>
    <t>Олифа 1 л</t>
  </si>
  <si>
    <t>Рез перч</t>
  </si>
  <si>
    <t>Раб перч пара</t>
  </si>
  <si>
    <t>Ротбанд 25</t>
  </si>
  <si>
    <t>ЛЕВКАС 25 КГ</t>
  </si>
  <si>
    <t>Кафел клей 25 КГ</t>
  </si>
  <si>
    <t>красная фунд</t>
  </si>
  <si>
    <t>Ақдала о.м.</t>
  </si>
  <si>
    <t>Ақкөл о.м.</t>
  </si>
  <si>
    <t>Ә.Ахметов  о.м.</t>
  </si>
  <si>
    <t>Ы.Алтынсарин  о.м.</t>
  </si>
  <si>
    <t>Аралтөбе о.м.</t>
  </si>
  <si>
    <t xml:space="preserve">Б.Бейсекбаев   о. м. </t>
  </si>
  <si>
    <t>М.Сеңгірбаев о.м.</t>
  </si>
  <si>
    <t>Бірлік о.м.</t>
  </si>
  <si>
    <t>Береке о.м.</t>
  </si>
  <si>
    <t>Ж.Бәрібаев  о.м.</t>
  </si>
  <si>
    <t>Н. Бозжанов  о.м.</t>
  </si>
  <si>
    <t>№1 Жамбыл  о.м.</t>
  </si>
  <si>
    <t>№2Жамбыл  о.м.</t>
  </si>
  <si>
    <t>Жиделі о.м.</t>
  </si>
  <si>
    <t>Көкжиде о.м.</t>
  </si>
  <si>
    <t xml:space="preserve">Қарағаш о.м. </t>
  </si>
  <si>
    <t>Д.Қонаев ат о.м.</t>
  </si>
  <si>
    <t>Үш жарма о.м.</t>
  </si>
  <si>
    <t>Топар о.м.</t>
  </si>
  <si>
    <t>Бақанас м.интернат</t>
  </si>
  <si>
    <t>Бояулы шжбм</t>
  </si>
  <si>
    <t>Орақбалға шжбм</t>
  </si>
  <si>
    <t>ИТОГО</t>
  </si>
  <si>
    <t>ЦЕНА</t>
  </si>
  <si>
    <t>ВСЕГО</t>
  </si>
  <si>
    <t xml:space="preserve">Краска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</si>
</sst>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9" fillId="0" borderId="0" applyBorder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1" fillId="2" borderId="0" xfId="1" applyFill="1"/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top"/>
    </xf>
    <xf numFmtId="0" fontId="5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3" fontId="8" fillId="0" borderId="0" xfId="1" applyNumberFormat="1" applyFont="1"/>
    <xf numFmtId="3" fontId="3" fillId="0" borderId="3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3" fontId="6" fillId="0" borderId="0" xfId="1" applyNumberFormat="1" applyFont="1" applyAlignment="1">
      <alignment horizontal="center"/>
    </xf>
    <xf numFmtId="0" fontId="1" fillId="0" borderId="0" xfId="1" applyFont="1"/>
  </cellXfs>
  <cellStyles count="5">
    <cellStyle name="Excel Built-in Normal" xfId="2"/>
    <cellStyle name="Обычный" xfId="0" builtinId="0"/>
    <cellStyle name="Обычный 2" xfId="3"/>
    <cellStyle name="Обычный 3" xfId="1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9"/>
  <sheetViews>
    <sheetView tabSelected="1" zoomScale="50" zoomScaleNormal="50" workbookViewId="0">
      <selection activeCell="W16" sqref="W16"/>
    </sheetView>
  </sheetViews>
  <sheetFormatPr defaultRowHeight="15"/>
  <cols>
    <col min="1" max="1" width="5.140625" style="2" customWidth="1"/>
    <col min="2" max="2" width="9.140625" style="2" hidden="1" customWidth="1"/>
    <col min="3" max="3" width="25" style="2" customWidth="1"/>
    <col min="4" max="4" width="16.140625" style="2" customWidth="1"/>
    <col min="5" max="5" width="16.7109375" style="2" customWidth="1"/>
    <col min="6" max="6" width="18.42578125" style="2" customWidth="1"/>
    <col min="7" max="7" width="16.42578125" style="2" customWidth="1"/>
    <col min="8" max="8" width="12.42578125" style="2" customWidth="1"/>
    <col min="9" max="9" width="12.140625" style="2" customWidth="1"/>
    <col min="10" max="11" width="16.42578125" style="2" customWidth="1"/>
    <col min="12" max="13" width="15.85546875" style="2" customWidth="1"/>
    <col min="14" max="14" width="13.28515625" style="2" customWidth="1"/>
    <col min="15" max="15" width="13.5703125" style="2" customWidth="1"/>
    <col min="16" max="16" width="15" style="2" customWidth="1"/>
    <col min="17" max="17" width="13.5703125" style="2" customWidth="1"/>
    <col min="18" max="18" width="15.5703125" style="2" customWidth="1"/>
    <col min="19" max="19" width="13.5703125" style="2" customWidth="1"/>
    <col min="20" max="20" width="14.7109375" style="2" customWidth="1"/>
    <col min="21" max="21" width="15.5703125" style="2" customWidth="1"/>
    <col min="22" max="22" width="15.28515625" style="2" customWidth="1"/>
    <col min="23" max="23" width="12.5703125" style="2" customWidth="1"/>
    <col min="24" max="24" width="11.28515625" style="2" customWidth="1"/>
    <col min="25" max="25" width="13.28515625" style="2" customWidth="1"/>
    <col min="26" max="26" width="13.42578125" style="2" customWidth="1"/>
    <col min="27" max="27" width="15.85546875" style="2" customWidth="1"/>
    <col min="28" max="28" width="15" style="2" customWidth="1"/>
    <col min="29" max="29" width="18.140625" style="2" customWidth="1"/>
    <col min="30" max="30" width="15.85546875" style="2" customWidth="1"/>
    <col min="31" max="31" width="16.85546875" style="2" customWidth="1"/>
    <col min="32" max="32" width="14" style="2" customWidth="1"/>
    <col min="33" max="33" width="16.5703125" style="2" customWidth="1"/>
    <col min="34" max="34" width="12.85546875" style="2" customWidth="1"/>
    <col min="35" max="35" width="21.140625" style="2" customWidth="1"/>
    <col min="36" max="16384" width="9.140625" style="2"/>
  </cols>
  <sheetData>
    <row r="1" spans="1:41" ht="19.5" customHeight="1">
      <c r="A1" s="1" t="s">
        <v>0</v>
      </c>
      <c r="B1" s="1"/>
      <c r="C1" s="1"/>
      <c r="D1" s="1"/>
      <c r="W1" s="3"/>
    </row>
    <row r="2" spans="1:41" ht="43.5" customHeight="1">
      <c r="A2" s="4" t="s">
        <v>1</v>
      </c>
      <c r="B2" s="4"/>
      <c r="C2" s="5" t="s">
        <v>2</v>
      </c>
      <c r="D2" s="5" t="s">
        <v>3</v>
      </c>
      <c r="E2" s="6" t="s">
        <v>4</v>
      </c>
      <c r="F2" s="7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8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9" t="s">
        <v>30</v>
      </c>
      <c r="AF2" s="5" t="s">
        <v>31</v>
      </c>
      <c r="AG2" s="5" t="s">
        <v>32</v>
      </c>
      <c r="AH2" s="10" t="s">
        <v>33</v>
      </c>
    </row>
    <row r="3" spans="1:41" ht="35.25" customHeight="1">
      <c r="A3" s="11">
        <v>1</v>
      </c>
      <c r="B3" s="11"/>
      <c r="C3" s="12" t="s">
        <v>34</v>
      </c>
      <c r="D3" s="13"/>
      <c r="E3" s="14">
        <v>176</v>
      </c>
      <c r="F3" s="14"/>
      <c r="G3" s="14">
        <v>90</v>
      </c>
      <c r="H3" s="14">
        <v>90</v>
      </c>
      <c r="I3" s="14">
        <v>54</v>
      </c>
      <c r="J3" s="14">
        <v>130</v>
      </c>
      <c r="K3" s="14">
        <v>60</v>
      </c>
      <c r="L3" s="14">
        <v>30</v>
      </c>
      <c r="M3" s="14"/>
      <c r="N3" s="14">
        <v>10</v>
      </c>
      <c r="O3" s="14">
        <v>150</v>
      </c>
      <c r="P3" s="14"/>
      <c r="Q3" s="14">
        <v>50</v>
      </c>
      <c r="R3" s="14"/>
      <c r="S3" s="14">
        <v>20</v>
      </c>
      <c r="T3" s="14">
        <v>20</v>
      </c>
      <c r="U3" s="14">
        <v>50</v>
      </c>
      <c r="V3" s="14">
        <v>30</v>
      </c>
      <c r="W3" s="15"/>
      <c r="X3" s="15">
        <v>200</v>
      </c>
      <c r="Y3" s="15">
        <v>20</v>
      </c>
      <c r="Z3" s="15">
        <v>50</v>
      </c>
      <c r="AA3" s="15">
        <v>50</v>
      </c>
      <c r="AB3" s="15">
        <v>20</v>
      </c>
      <c r="AC3" s="15">
        <v>50</v>
      </c>
      <c r="AD3" s="15">
        <v>50</v>
      </c>
      <c r="AE3" s="15">
        <v>20</v>
      </c>
      <c r="AF3" s="15">
        <v>20</v>
      </c>
      <c r="AG3" s="15">
        <v>20</v>
      </c>
      <c r="AH3" s="15"/>
      <c r="AI3" s="16"/>
      <c r="AJ3" s="3"/>
      <c r="AK3" s="3"/>
      <c r="AL3" s="3"/>
    </row>
    <row r="4" spans="1:41" ht="29.25" customHeight="1">
      <c r="A4" s="11">
        <v>2</v>
      </c>
      <c r="B4" s="11"/>
      <c r="C4" s="12" t="s">
        <v>35</v>
      </c>
      <c r="D4" s="17">
        <v>90</v>
      </c>
      <c r="E4" s="15">
        <v>50</v>
      </c>
      <c r="F4" s="15">
        <v>25</v>
      </c>
      <c r="G4" s="15">
        <v>15</v>
      </c>
      <c r="H4" s="15"/>
      <c r="I4" s="15"/>
      <c r="J4" s="15">
        <v>50</v>
      </c>
      <c r="K4" s="15">
        <v>130</v>
      </c>
      <c r="L4" s="15">
        <v>16</v>
      </c>
      <c r="M4" s="15">
        <v>2</v>
      </c>
      <c r="N4" s="15">
        <v>14</v>
      </c>
      <c r="O4" s="15">
        <v>50</v>
      </c>
      <c r="P4" s="15"/>
      <c r="Q4" s="15">
        <v>25</v>
      </c>
      <c r="R4" s="15">
        <v>30</v>
      </c>
      <c r="S4" s="15">
        <v>30</v>
      </c>
      <c r="T4" s="15">
        <v>25</v>
      </c>
      <c r="U4" s="15">
        <v>25</v>
      </c>
      <c r="V4" s="15">
        <v>4</v>
      </c>
      <c r="W4" s="15">
        <v>2</v>
      </c>
      <c r="X4" s="15">
        <v>200</v>
      </c>
      <c r="Y4" s="15"/>
      <c r="Z4" s="15">
        <v>18</v>
      </c>
      <c r="AA4" s="15">
        <v>15</v>
      </c>
      <c r="AB4" s="15"/>
      <c r="AC4" s="15">
        <v>30</v>
      </c>
      <c r="AD4" s="15">
        <v>30</v>
      </c>
      <c r="AE4" s="15"/>
      <c r="AF4" s="15">
        <v>6</v>
      </c>
      <c r="AG4" s="15"/>
      <c r="AH4" s="15">
        <v>73</v>
      </c>
      <c r="AI4" s="16"/>
      <c r="AJ4" s="3"/>
      <c r="AK4" s="3"/>
      <c r="AL4" s="3"/>
      <c r="AM4" s="3"/>
      <c r="AN4" s="3"/>
    </row>
    <row r="5" spans="1:41" ht="36.75" customHeight="1">
      <c r="A5" s="11">
        <v>3</v>
      </c>
      <c r="B5" s="11"/>
      <c r="C5" s="12" t="s">
        <v>36</v>
      </c>
      <c r="D5" s="17">
        <v>130</v>
      </c>
      <c r="E5" s="15">
        <v>130</v>
      </c>
      <c r="F5" s="15">
        <v>50</v>
      </c>
      <c r="G5" s="15">
        <v>50</v>
      </c>
      <c r="H5" s="15"/>
      <c r="I5" s="15"/>
      <c r="J5" s="15">
        <v>50</v>
      </c>
      <c r="K5" s="15">
        <v>150</v>
      </c>
      <c r="L5" s="15">
        <v>4</v>
      </c>
      <c r="M5" s="15"/>
      <c r="N5" s="15">
        <v>6</v>
      </c>
      <c r="O5" s="15">
        <v>200</v>
      </c>
      <c r="P5" s="15">
        <v>50</v>
      </c>
      <c r="Q5" s="15">
        <v>30</v>
      </c>
      <c r="R5" s="15"/>
      <c r="S5" s="15">
        <v>10</v>
      </c>
      <c r="T5" s="15"/>
      <c r="U5" s="15">
        <v>30</v>
      </c>
      <c r="V5" s="15">
        <v>5</v>
      </c>
      <c r="W5" s="15"/>
      <c r="X5" s="15"/>
      <c r="Y5" s="15"/>
      <c r="Z5" s="15"/>
      <c r="AA5" s="15">
        <v>20</v>
      </c>
      <c r="AB5" s="15"/>
      <c r="AC5" s="15">
        <v>30</v>
      </c>
      <c r="AD5" s="15">
        <v>30</v>
      </c>
      <c r="AE5" s="15"/>
      <c r="AF5" s="15"/>
      <c r="AG5" s="15"/>
      <c r="AH5" s="15"/>
      <c r="AI5" s="16"/>
      <c r="AJ5" s="3"/>
      <c r="AK5" s="3"/>
      <c r="AL5" s="3"/>
    </row>
    <row r="6" spans="1:41" ht="45" customHeight="1">
      <c r="A6" s="11">
        <v>4</v>
      </c>
      <c r="B6" s="11"/>
      <c r="C6" s="17" t="s">
        <v>37</v>
      </c>
      <c r="D6" s="17">
        <v>130</v>
      </c>
      <c r="E6" s="15">
        <v>100</v>
      </c>
      <c r="F6" s="15">
        <v>50</v>
      </c>
      <c r="G6" s="15">
        <v>60</v>
      </c>
      <c r="H6" s="15"/>
      <c r="I6" s="15">
        <v>20</v>
      </c>
      <c r="J6" s="15">
        <v>20</v>
      </c>
      <c r="K6" s="15">
        <v>150</v>
      </c>
      <c r="L6" s="15">
        <v>8</v>
      </c>
      <c r="M6" s="15">
        <v>4</v>
      </c>
      <c r="N6" s="15">
        <v>10</v>
      </c>
      <c r="O6" s="15">
        <v>200</v>
      </c>
      <c r="P6" s="15">
        <v>10</v>
      </c>
      <c r="Q6" s="15">
        <v>10</v>
      </c>
      <c r="R6" s="15">
        <v>50</v>
      </c>
      <c r="S6" s="15">
        <v>20</v>
      </c>
      <c r="T6" s="15">
        <v>30</v>
      </c>
      <c r="U6" s="15">
        <v>25</v>
      </c>
      <c r="V6" s="15">
        <v>4</v>
      </c>
      <c r="W6" s="15"/>
      <c r="X6" s="15">
        <v>100</v>
      </c>
      <c r="Y6" s="15"/>
      <c r="Z6" s="15">
        <v>21</v>
      </c>
      <c r="AA6" s="15">
        <v>30</v>
      </c>
      <c r="AB6" s="15">
        <v>30</v>
      </c>
      <c r="AC6" s="15">
        <v>30</v>
      </c>
      <c r="AD6" s="15">
        <v>30</v>
      </c>
      <c r="AE6" s="15"/>
      <c r="AF6" s="15">
        <v>4</v>
      </c>
      <c r="AG6" s="15"/>
      <c r="AH6" s="15"/>
      <c r="AI6" s="16"/>
      <c r="AJ6" s="3"/>
      <c r="AK6" s="3"/>
      <c r="AL6" s="3"/>
    </row>
    <row r="7" spans="1:41" ht="36" customHeight="1">
      <c r="A7" s="11">
        <v>5</v>
      </c>
      <c r="B7" s="11"/>
      <c r="C7" s="12" t="s">
        <v>38</v>
      </c>
      <c r="D7" s="17">
        <v>130</v>
      </c>
      <c r="E7" s="15">
        <v>130</v>
      </c>
      <c r="F7" s="15">
        <v>50</v>
      </c>
      <c r="G7" s="15">
        <v>50</v>
      </c>
      <c r="H7" s="15"/>
      <c r="I7" s="15">
        <v>50</v>
      </c>
      <c r="J7" s="15">
        <v>50</v>
      </c>
      <c r="K7" s="15">
        <v>150</v>
      </c>
      <c r="L7" s="15">
        <v>10</v>
      </c>
      <c r="M7" s="15">
        <v>10</v>
      </c>
      <c r="N7" s="15">
        <v>4</v>
      </c>
      <c r="O7" s="15">
        <v>50</v>
      </c>
      <c r="P7" s="15">
        <v>50</v>
      </c>
      <c r="Q7" s="15">
        <v>50</v>
      </c>
      <c r="R7" s="15"/>
      <c r="S7" s="15">
        <v>20</v>
      </c>
      <c r="T7" s="15">
        <v>20</v>
      </c>
      <c r="U7" s="15">
        <v>20</v>
      </c>
      <c r="V7" s="15">
        <v>4</v>
      </c>
      <c r="W7" s="15"/>
      <c r="X7" s="15"/>
      <c r="Y7" s="15"/>
      <c r="Z7" s="15"/>
      <c r="AA7" s="15">
        <v>20</v>
      </c>
      <c r="AB7" s="15"/>
      <c r="AC7" s="15">
        <v>30</v>
      </c>
      <c r="AD7" s="15">
        <v>30</v>
      </c>
      <c r="AE7" s="15">
        <v>4</v>
      </c>
      <c r="AF7" s="15"/>
      <c r="AG7" s="15">
        <v>8</v>
      </c>
      <c r="AH7" s="15"/>
      <c r="AI7" s="16"/>
      <c r="AJ7" s="3"/>
      <c r="AK7" s="3"/>
      <c r="AL7" s="3"/>
    </row>
    <row r="8" spans="1:41" ht="39" customHeight="1">
      <c r="A8" s="11">
        <v>6</v>
      </c>
      <c r="B8" s="11"/>
      <c r="C8" s="12" t="s">
        <v>39</v>
      </c>
      <c r="D8" s="17">
        <v>200</v>
      </c>
      <c r="E8" s="15">
        <v>200</v>
      </c>
      <c r="F8" s="15"/>
      <c r="G8" s="15">
        <v>100</v>
      </c>
      <c r="H8" s="15"/>
      <c r="I8" s="15">
        <v>150</v>
      </c>
      <c r="J8" s="15">
        <v>130</v>
      </c>
      <c r="K8" s="15">
        <v>200</v>
      </c>
      <c r="L8" s="15">
        <v>40</v>
      </c>
      <c r="M8" s="15"/>
      <c r="N8" s="15">
        <v>5</v>
      </c>
      <c r="O8" s="15">
        <v>100</v>
      </c>
      <c r="P8" s="15">
        <v>200</v>
      </c>
      <c r="Q8" s="15">
        <v>200</v>
      </c>
      <c r="R8" s="15"/>
      <c r="S8" s="15">
        <v>200</v>
      </c>
      <c r="T8" s="15">
        <v>200</v>
      </c>
      <c r="U8" s="15">
        <v>200</v>
      </c>
      <c r="V8" s="15">
        <v>6</v>
      </c>
      <c r="W8" s="15"/>
      <c r="X8" s="15"/>
      <c r="Y8" s="15"/>
      <c r="Z8" s="15">
        <v>100</v>
      </c>
      <c r="AA8" s="15">
        <v>50</v>
      </c>
      <c r="AB8" s="15">
        <v>50</v>
      </c>
      <c r="AC8" s="15">
        <v>50</v>
      </c>
      <c r="AD8" s="15">
        <v>50</v>
      </c>
      <c r="AE8" s="15"/>
      <c r="AF8" s="15">
        <v>3</v>
      </c>
      <c r="AG8" s="15"/>
      <c r="AH8" s="15"/>
      <c r="AI8" s="16"/>
      <c r="AJ8" s="3"/>
      <c r="AK8" s="3"/>
      <c r="AL8" s="3"/>
    </row>
    <row r="9" spans="1:41" ht="38.25" customHeight="1">
      <c r="A9" s="11">
        <v>7</v>
      </c>
      <c r="B9" s="11"/>
      <c r="C9" s="17" t="s">
        <v>40</v>
      </c>
      <c r="D9" s="17">
        <v>200</v>
      </c>
      <c r="E9" s="15">
        <v>100</v>
      </c>
      <c r="F9" s="15">
        <v>30</v>
      </c>
      <c r="G9" s="15"/>
      <c r="H9" s="15">
        <v>50</v>
      </c>
      <c r="I9" s="15">
        <v>60</v>
      </c>
      <c r="J9" s="15">
        <v>60</v>
      </c>
      <c r="K9" s="15">
        <v>250</v>
      </c>
      <c r="L9" s="15"/>
      <c r="M9" s="15"/>
      <c r="N9" s="15"/>
      <c r="O9" s="15"/>
      <c r="P9" s="15">
        <v>100</v>
      </c>
      <c r="Q9" s="15">
        <v>100</v>
      </c>
      <c r="R9" s="15"/>
      <c r="S9" s="15">
        <v>50</v>
      </c>
      <c r="T9" s="15">
        <v>50</v>
      </c>
      <c r="U9" s="15"/>
      <c r="V9" s="15">
        <v>4</v>
      </c>
      <c r="W9" s="15"/>
      <c r="X9" s="15"/>
      <c r="Y9" s="15"/>
      <c r="Z9" s="15"/>
      <c r="AA9" s="15"/>
      <c r="AB9" s="15"/>
      <c r="AC9" s="15">
        <v>50</v>
      </c>
      <c r="AD9" s="15">
        <v>50</v>
      </c>
      <c r="AE9" s="15">
        <v>6</v>
      </c>
      <c r="AF9" s="15">
        <v>12</v>
      </c>
      <c r="AG9" s="15"/>
      <c r="AH9" s="15"/>
      <c r="AI9" s="16"/>
      <c r="AJ9" s="3"/>
      <c r="AK9" s="3"/>
      <c r="AL9" s="3"/>
    </row>
    <row r="10" spans="1:41" ht="36" customHeight="1">
      <c r="A10" s="11">
        <v>8</v>
      </c>
      <c r="B10" s="11"/>
      <c r="C10" s="17" t="s">
        <v>41</v>
      </c>
      <c r="D10" s="17">
        <v>120</v>
      </c>
      <c r="E10" s="15"/>
      <c r="F10" s="15">
        <v>20</v>
      </c>
      <c r="G10" s="15"/>
      <c r="H10" s="15"/>
      <c r="I10" s="15">
        <v>50</v>
      </c>
      <c r="J10" s="15"/>
      <c r="K10" s="15">
        <v>60</v>
      </c>
      <c r="L10" s="15">
        <v>9</v>
      </c>
      <c r="M10" s="15">
        <v>3</v>
      </c>
      <c r="N10" s="15"/>
      <c r="O10" s="15">
        <v>25</v>
      </c>
      <c r="P10" s="15">
        <v>40</v>
      </c>
      <c r="Q10" s="15">
        <v>30</v>
      </c>
      <c r="R10" s="15">
        <v>30</v>
      </c>
      <c r="S10" s="15">
        <v>15</v>
      </c>
      <c r="T10" s="15">
        <v>15</v>
      </c>
      <c r="U10" s="15">
        <v>30</v>
      </c>
      <c r="V10" s="15"/>
      <c r="W10" s="15"/>
      <c r="X10" s="15">
        <v>200</v>
      </c>
      <c r="Y10" s="15"/>
      <c r="Z10" s="15"/>
      <c r="AA10" s="15">
        <v>40</v>
      </c>
      <c r="AB10" s="15"/>
      <c r="AC10" s="15">
        <v>30</v>
      </c>
      <c r="AD10" s="15">
        <v>30</v>
      </c>
      <c r="AE10" s="15"/>
      <c r="AF10" s="15"/>
      <c r="AG10" s="15">
        <v>2</v>
      </c>
      <c r="AH10" s="15"/>
      <c r="AI10" s="16"/>
      <c r="AJ10" s="3"/>
      <c r="AK10" s="3"/>
      <c r="AL10" s="3"/>
    </row>
    <row r="11" spans="1:41" ht="37.5" customHeight="1">
      <c r="A11" s="11">
        <v>9</v>
      </c>
      <c r="B11" s="11"/>
      <c r="C11" s="17" t="s">
        <v>42</v>
      </c>
      <c r="D11" s="17">
        <v>130</v>
      </c>
      <c r="E11" s="15"/>
      <c r="F11" s="15">
        <v>80</v>
      </c>
      <c r="G11" s="15">
        <v>50</v>
      </c>
      <c r="H11" s="15">
        <v>30</v>
      </c>
      <c r="I11" s="15">
        <v>30</v>
      </c>
      <c r="J11" s="15">
        <v>50</v>
      </c>
      <c r="K11" s="15">
        <v>150</v>
      </c>
      <c r="L11" s="15">
        <v>6</v>
      </c>
      <c r="M11" s="15">
        <v>2</v>
      </c>
      <c r="N11" s="15">
        <v>7</v>
      </c>
      <c r="O11" s="15">
        <v>250</v>
      </c>
      <c r="P11" s="15">
        <v>40</v>
      </c>
      <c r="Q11" s="15">
        <v>40</v>
      </c>
      <c r="R11" s="15"/>
      <c r="S11" s="15"/>
      <c r="T11" s="15"/>
      <c r="U11" s="15">
        <v>30</v>
      </c>
      <c r="V11" s="15">
        <v>2</v>
      </c>
      <c r="W11" s="15"/>
      <c r="X11" s="15"/>
      <c r="Y11" s="15"/>
      <c r="Z11" s="15"/>
      <c r="AA11" s="15"/>
      <c r="AB11" s="15"/>
      <c r="AC11" s="15">
        <v>30</v>
      </c>
      <c r="AD11" s="15">
        <v>30</v>
      </c>
      <c r="AE11" s="15"/>
      <c r="AF11" s="15">
        <v>4</v>
      </c>
      <c r="AG11" s="15"/>
      <c r="AH11" s="15"/>
      <c r="AI11" s="16"/>
      <c r="AJ11" s="3"/>
      <c r="AK11" s="3"/>
      <c r="AL11" s="3"/>
    </row>
    <row r="12" spans="1:41" ht="34.5" customHeight="1">
      <c r="A12" s="11">
        <v>10</v>
      </c>
      <c r="B12" s="11"/>
      <c r="C12" s="12" t="s">
        <v>43</v>
      </c>
      <c r="D12" s="17">
        <v>100</v>
      </c>
      <c r="E12" s="15">
        <v>100</v>
      </c>
      <c r="F12" s="15">
        <v>80</v>
      </c>
      <c r="G12" s="15">
        <v>40</v>
      </c>
      <c r="H12" s="15"/>
      <c r="I12" s="15"/>
      <c r="J12" s="15">
        <v>42</v>
      </c>
      <c r="K12" s="15">
        <v>150</v>
      </c>
      <c r="L12" s="15">
        <v>16</v>
      </c>
      <c r="M12" s="15"/>
      <c r="N12" s="15"/>
      <c r="O12" s="15"/>
      <c r="P12" s="15">
        <v>50</v>
      </c>
      <c r="Q12" s="15">
        <v>50</v>
      </c>
      <c r="R12" s="15"/>
      <c r="S12" s="15">
        <v>40</v>
      </c>
      <c r="T12" s="15"/>
      <c r="U12" s="15"/>
      <c r="V12" s="15"/>
      <c r="W12" s="15"/>
      <c r="X12" s="15">
        <v>100</v>
      </c>
      <c r="Y12" s="15"/>
      <c r="Z12" s="15"/>
      <c r="AA12" s="15"/>
      <c r="AB12" s="15"/>
      <c r="AC12" s="15">
        <v>30</v>
      </c>
      <c r="AD12" s="15">
        <v>30</v>
      </c>
      <c r="AE12" s="15"/>
      <c r="AF12" s="15"/>
      <c r="AG12" s="15"/>
      <c r="AH12" s="15"/>
      <c r="AI12" s="16"/>
      <c r="AJ12" s="3"/>
      <c r="AK12" s="3"/>
      <c r="AL12" s="3"/>
    </row>
    <row r="13" spans="1:41" ht="42" customHeight="1">
      <c r="A13" s="11">
        <v>11</v>
      </c>
      <c r="B13" s="11"/>
      <c r="C13" s="17" t="s">
        <v>44</v>
      </c>
      <c r="D13" s="17">
        <v>130</v>
      </c>
      <c r="E13" s="15">
        <v>80</v>
      </c>
      <c r="F13" s="15">
        <v>20</v>
      </c>
      <c r="G13" s="15">
        <v>30</v>
      </c>
      <c r="H13" s="15">
        <v>40</v>
      </c>
      <c r="I13" s="15">
        <v>20</v>
      </c>
      <c r="J13" s="15">
        <v>80</v>
      </c>
      <c r="K13" s="15">
        <v>100</v>
      </c>
      <c r="L13" s="15">
        <v>4</v>
      </c>
      <c r="M13" s="15">
        <v>2</v>
      </c>
      <c r="N13" s="15"/>
      <c r="O13" s="15">
        <v>100</v>
      </c>
      <c r="P13" s="15">
        <v>30</v>
      </c>
      <c r="Q13" s="15">
        <v>30</v>
      </c>
      <c r="R13" s="15"/>
      <c r="S13" s="15">
        <v>50</v>
      </c>
      <c r="T13" s="15">
        <v>30</v>
      </c>
      <c r="U13" s="15">
        <v>20</v>
      </c>
      <c r="V13" s="15">
        <v>2</v>
      </c>
      <c r="W13" s="15"/>
      <c r="X13" s="15"/>
      <c r="Y13" s="15"/>
      <c r="Z13" s="15"/>
      <c r="AA13" s="15">
        <v>50</v>
      </c>
      <c r="AB13" s="15"/>
      <c r="AC13" s="15">
        <v>30</v>
      </c>
      <c r="AD13" s="15">
        <v>30</v>
      </c>
      <c r="AE13" s="15"/>
      <c r="AF13" s="15">
        <v>4</v>
      </c>
      <c r="AG13" s="15">
        <v>4</v>
      </c>
      <c r="AH13" s="15"/>
      <c r="AI13" s="16"/>
      <c r="AJ13" s="3"/>
      <c r="AK13" s="3"/>
      <c r="AL13" s="3"/>
    </row>
    <row r="14" spans="1:41" ht="38.25" customHeight="1">
      <c r="A14" s="11">
        <v>12</v>
      </c>
      <c r="B14" s="11"/>
      <c r="C14" s="17" t="s">
        <v>45</v>
      </c>
      <c r="D14" s="17">
        <v>200</v>
      </c>
      <c r="E14" s="15">
        <v>50</v>
      </c>
      <c r="F14" s="15">
        <v>30</v>
      </c>
      <c r="G14" s="15">
        <v>30</v>
      </c>
      <c r="H14" s="15"/>
      <c r="I14" s="15"/>
      <c r="J14" s="15">
        <v>30</v>
      </c>
      <c r="K14" s="15">
        <v>450</v>
      </c>
      <c r="L14" s="15">
        <v>20</v>
      </c>
      <c r="M14" s="15"/>
      <c r="N14" s="15">
        <v>20</v>
      </c>
      <c r="O14" s="15"/>
      <c r="P14" s="15">
        <v>40</v>
      </c>
      <c r="Q14" s="15">
        <v>40</v>
      </c>
      <c r="R14" s="15"/>
      <c r="S14" s="15">
        <v>50</v>
      </c>
      <c r="T14" s="15">
        <v>20</v>
      </c>
      <c r="U14" s="15">
        <v>40</v>
      </c>
      <c r="V14" s="15"/>
      <c r="W14" s="15">
        <v>2</v>
      </c>
      <c r="X14" s="15"/>
      <c r="Y14" s="15"/>
      <c r="Z14" s="15"/>
      <c r="AA14" s="15">
        <v>50</v>
      </c>
      <c r="AB14" s="15"/>
      <c r="AC14" s="15">
        <v>50</v>
      </c>
      <c r="AD14" s="15">
        <v>50</v>
      </c>
      <c r="AE14" s="15"/>
      <c r="AF14" s="15">
        <v>2</v>
      </c>
      <c r="AG14" s="15"/>
      <c r="AH14" s="15"/>
      <c r="AI14" s="16"/>
      <c r="AJ14" s="3"/>
      <c r="AK14" s="3"/>
      <c r="AL14" s="3"/>
    </row>
    <row r="15" spans="1:41" ht="41.25" customHeight="1">
      <c r="A15" s="11">
        <v>13</v>
      </c>
      <c r="B15" s="11"/>
      <c r="C15" s="12" t="s">
        <v>46</v>
      </c>
      <c r="D15" s="17">
        <v>150</v>
      </c>
      <c r="E15" s="15">
        <v>150</v>
      </c>
      <c r="F15" s="15">
        <v>130</v>
      </c>
      <c r="G15" s="15">
        <v>100</v>
      </c>
      <c r="H15" s="15">
        <v>40</v>
      </c>
      <c r="I15" s="15">
        <v>80</v>
      </c>
      <c r="J15" s="15">
        <v>130</v>
      </c>
      <c r="K15" s="15">
        <v>450</v>
      </c>
      <c r="L15" s="15">
        <v>12</v>
      </c>
      <c r="M15" s="15">
        <v>8</v>
      </c>
      <c r="N15" s="15"/>
      <c r="O15" s="15">
        <v>150</v>
      </c>
      <c r="P15" s="15">
        <v>30</v>
      </c>
      <c r="Q15" s="15">
        <v>30</v>
      </c>
      <c r="R15" s="15"/>
      <c r="S15" s="15">
        <v>50</v>
      </c>
      <c r="T15" s="15">
        <v>50</v>
      </c>
      <c r="U15" s="15">
        <v>20</v>
      </c>
      <c r="V15" s="15">
        <v>4</v>
      </c>
      <c r="W15" s="15"/>
      <c r="X15" s="15">
        <v>100</v>
      </c>
      <c r="Y15" s="15"/>
      <c r="Z15" s="15"/>
      <c r="AA15" s="15">
        <v>20</v>
      </c>
      <c r="AB15" s="15"/>
      <c r="AC15" s="15">
        <v>30</v>
      </c>
      <c r="AD15" s="15">
        <v>30</v>
      </c>
      <c r="AE15" s="15"/>
      <c r="AF15" s="15">
        <v>4</v>
      </c>
      <c r="AG15" s="15">
        <v>4</v>
      </c>
      <c r="AH15" s="15"/>
      <c r="AI15" s="16"/>
      <c r="AJ15" s="3"/>
      <c r="AK15" s="3"/>
      <c r="AL15" s="3"/>
      <c r="AM15" s="3"/>
      <c r="AN15" s="3"/>
      <c r="AO15" s="3"/>
    </row>
    <row r="16" spans="1:41" ht="38.25" customHeight="1">
      <c r="A16" s="11">
        <v>14</v>
      </c>
      <c r="B16" s="11"/>
      <c r="C16" s="12" t="s">
        <v>47</v>
      </c>
      <c r="D16" s="17">
        <v>60</v>
      </c>
      <c r="E16" s="15"/>
      <c r="F16" s="15"/>
      <c r="G16" s="15"/>
      <c r="H16" s="15">
        <v>40</v>
      </c>
      <c r="I16" s="15"/>
      <c r="J16" s="15"/>
      <c r="K16" s="15"/>
      <c r="L16" s="15">
        <v>6</v>
      </c>
      <c r="M16" s="15"/>
      <c r="N16" s="15">
        <v>4</v>
      </c>
      <c r="O16" s="15">
        <v>100</v>
      </c>
      <c r="P16" s="15"/>
      <c r="Q16" s="15">
        <v>20</v>
      </c>
      <c r="R16" s="15">
        <v>20</v>
      </c>
      <c r="S16" s="15">
        <v>20</v>
      </c>
      <c r="T16" s="15">
        <v>20</v>
      </c>
      <c r="U16" s="15">
        <v>30</v>
      </c>
      <c r="V16" s="15">
        <v>5</v>
      </c>
      <c r="W16" s="15">
        <v>2</v>
      </c>
      <c r="X16" s="15">
        <v>200</v>
      </c>
      <c r="Y16" s="15">
        <v>20</v>
      </c>
      <c r="Z16" s="15"/>
      <c r="AA16" s="15"/>
      <c r="AB16" s="15"/>
      <c r="AC16" s="15">
        <v>30</v>
      </c>
      <c r="AD16" s="15">
        <v>30</v>
      </c>
      <c r="AE16" s="15"/>
      <c r="AF16" s="15"/>
      <c r="AG16" s="15"/>
      <c r="AH16" s="15"/>
      <c r="AI16" s="16"/>
      <c r="AJ16" s="3"/>
      <c r="AK16" s="3"/>
      <c r="AL16" s="3"/>
    </row>
    <row r="17" spans="1:40" ht="37.5" customHeight="1">
      <c r="A17" s="11">
        <v>15</v>
      </c>
      <c r="B17" s="11"/>
      <c r="C17" s="12" t="s">
        <v>48</v>
      </c>
      <c r="D17" s="17">
        <v>100</v>
      </c>
      <c r="E17" s="15">
        <v>100</v>
      </c>
      <c r="F17" s="15">
        <v>30</v>
      </c>
      <c r="G17" s="15">
        <v>30</v>
      </c>
      <c r="H17" s="15">
        <v>20</v>
      </c>
      <c r="I17" s="15">
        <v>30</v>
      </c>
      <c r="J17" s="15">
        <v>100</v>
      </c>
      <c r="K17" s="15">
        <v>100</v>
      </c>
      <c r="L17" s="15">
        <v>10</v>
      </c>
      <c r="M17" s="15">
        <v>2</v>
      </c>
      <c r="N17" s="15">
        <v>2</v>
      </c>
      <c r="O17" s="15">
        <v>100</v>
      </c>
      <c r="P17" s="15">
        <v>20</v>
      </c>
      <c r="Q17" s="15">
        <v>20</v>
      </c>
      <c r="R17" s="15"/>
      <c r="S17" s="15">
        <v>20</v>
      </c>
      <c r="T17" s="15">
        <v>20</v>
      </c>
      <c r="U17" s="15">
        <v>20</v>
      </c>
      <c r="V17" s="15">
        <v>4</v>
      </c>
      <c r="W17" s="15"/>
      <c r="X17" s="15">
        <v>100</v>
      </c>
      <c r="Y17" s="15"/>
      <c r="Z17" s="15"/>
      <c r="AA17" s="15">
        <v>25</v>
      </c>
      <c r="AB17" s="15"/>
      <c r="AC17" s="15">
        <v>30</v>
      </c>
      <c r="AD17" s="15">
        <v>30</v>
      </c>
      <c r="AE17" s="15"/>
      <c r="AF17" s="15"/>
      <c r="AG17" s="15"/>
      <c r="AH17" s="15"/>
      <c r="AI17" s="16"/>
      <c r="AJ17" s="3"/>
      <c r="AK17" s="3"/>
      <c r="AL17" s="3"/>
    </row>
    <row r="18" spans="1:40" ht="40.5" customHeight="1">
      <c r="A18" s="11">
        <v>16</v>
      </c>
      <c r="B18" s="11"/>
      <c r="C18" s="17" t="s">
        <v>49</v>
      </c>
      <c r="D18" s="17">
        <v>130</v>
      </c>
      <c r="E18" s="15">
        <v>100</v>
      </c>
      <c r="F18" s="15"/>
      <c r="G18" s="15">
        <v>30</v>
      </c>
      <c r="H18" s="15"/>
      <c r="I18" s="15">
        <v>30</v>
      </c>
      <c r="J18" s="15">
        <v>50</v>
      </c>
      <c r="K18" s="15">
        <v>100</v>
      </c>
      <c r="L18" s="15">
        <v>15</v>
      </c>
      <c r="M18" s="15">
        <v>2</v>
      </c>
      <c r="N18" s="15">
        <v>10</v>
      </c>
      <c r="O18" s="15">
        <v>100</v>
      </c>
      <c r="P18" s="15"/>
      <c r="Q18" s="15">
        <v>30</v>
      </c>
      <c r="R18" s="15">
        <v>20</v>
      </c>
      <c r="S18" s="15">
        <v>25</v>
      </c>
      <c r="T18" s="15">
        <v>20</v>
      </c>
      <c r="U18" s="15">
        <v>30</v>
      </c>
      <c r="V18" s="15">
        <v>5</v>
      </c>
      <c r="W18" s="15"/>
      <c r="X18" s="15"/>
      <c r="Y18" s="15"/>
      <c r="Z18" s="15"/>
      <c r="AA18" s="15">
        <v>15</v>
      </c>
      <c r="AB18" s="15"/>
      <c r="AC18" s="15">
        <v>30</v>
      </c>
      <c r="AD18" s="15">
        <v>30</v>
      </c>
      <c r="AE18" s="15"/>
      <c r="AF18" s="15"/>
      <c r="AG18" s="15"/>
      <c r="AH18" s="15"/>
      <c r="AI18" s="16"/>
      <c r="AJ18" s="3"/>
      <c r="AK18" s="3"/>
      <c r="AL18" s="3"/>
    </row>
    <row r="19" spans="1:40" ht="48" customHeight="1">
      <c r="A19" s="11">
        <v>17</v>
      </c>
      <c r="B19" s="11"/>
      <c r="C19" s="17" t="s">
        <v>50</v>
      </c>
      <c r="D19" s="17">
        <v>130</v>
      </c>
      <c r="E19" s="15">
        <v>90</v>
      </c>
      <c r="F19" s="15">
        <v>20</v>
      </c>
      <c r="G19" s="15">
        <v>10</v>
      </c>
      <c r="H19" s="15">
        <v>10</v>
      </c>
      <c r="I19" s="15"/>
      <c r="J19" s="15">
        <v>10</v>
      </c>
      <c r="K19" s="15">
        <v>150</v>
      </c>
      <c r="L19" s="15">
        <v>18</v>
      </c>
      <c r="M19" s="15">
        <v>2</v>
      </c>
      <c r="N19" s="15">
        <v>20</v>
      </c>
      <c r="O19" s="15">
        <v>100</v>
      </c>
      <c r="P19" s="15">
        <v>50</v>
      </c>
      <c r="Q19" s="15">
        <v>40</v>
      </c>
      <c r="R19" s="15"/>
      <c r="S19" s="15">
        <v>50</v>
      </c>
      <c r="T19" s="15">
        <v>10</v>
      </c>
      <c r="U19" s="15">
        <v>30</v>
      </c>
      <c r="V19" s="15">
        <v>10</v>
      </c>
      <c r="W19" s="15"/>
      <c r="X19" s="15"/>
      <c r="Y19" s="15"/>
      <c r="Z19" s="15"/>
      <c r="AA19" s="15">
        <v>30</v>
      </c>
      <c r="AB19" s="15"/>
      <c r="AC19" s="15">
        <v>30</v>
      </c>
      <c r="AD19" s="15">
        <v>30</v>
      </c>
      <c r="AE19" s="15"/>
      <c r="AF19" s="15"/>
      <c r="AG19" s="15"/>
      <c r="AH19" s="15"/>
      <c r="AI19" s="16"/>
      <c r="AJ19" s="3"/>
      <c r="AK19" s="3"/>
      <c r="AL19" s="3"/>
    </row>
    <row r="20" spans="1:40" ht="41.25" customHeight="1">
      <c r="A20" s="11">
        <v>18</v>
      </c>
      <c r="B20" s="11"/>
      <c r="C20" s="17" t="s">
        <v>51</v>
      </c>
      <c r="D20" s="17">
        <v>100</v>
      </c>
      <c r="E20" s="15">
        <v>100</v>
      </c>
      <c r="F20" s="15">
        <v>70</v>
      </c>
      <c r="G20" s="15">
        <v>70</v>
      </c>
      <c r="H20" s="15">
        <v>40</v>
      </c>
      <c r="I20" s="15">
        <v>70</v>
      </c>
      <c r="J20" s="15">
        <v>70</v>
      </c>
      <c r="K20" s="15">
        <v>150</v>
      </c>
      <c r="L20" s="15">
        <v>6</v>
      </c>
      <c r="M20" s="15"/>
      <c r="N20" s="15">
        <v>4</v>
      </c>
      <c r="O20" s="15">
        <v>50</v>
      </c>
      <c r="P20" s="15">
        <v>40</v>
      </c>
      <c r="Q20" s="15">
        <v>40</v>
      </c>
      <c r="R20" s="15"/>
      <c r="S20" s="15">
        <v>40</v>
      </c>
      <c r="T20" s="15"/>
      <c r="U20" s="15">
        <v>40</v>
      </c>
      <c r="V20" s="15"/>
      <c r="W20" s="15"/>
      <c r="X20" s="15"/>
      <c r="Y20" s="15"/>
      <c r="Z20" s="15"/>
      <c r="AA20" s="15">
        <v>5</v>
      </c>
      <c r="AB20" s="15"/>
      <c r="AC20" s="15">
        <v>30</v>
      </c>
      <c r="AD20" s="15">
        <v>30</v>
      </c>
      <c r="AE20" s="15"/>
      <c r="AF20" s="15"/>
      <c r="AG20" s="15"/>
      <c r="AH20" s="15"/>
      <c r="AI20" s="16"/>
      <c r="AJ20" s="3"/>
      <c r="AK20" s="3"/>
      <c r="AL20" s="3"/>
      <c r="AM20" s="3"/>
      <c r="AN20" s="3"/>
    </row>
    <row r="21" spans="1:40" ht="40.5" customHeight="1">
      <c r="A21" s="11">
        <v>19</v>
      </c>
      <c r="B21" s="11"/>
      <c r="C21" s="12" t="s">
        <v>52</v>
      </c>
      <c r="D21" s="17">
        <v>50</v>
      </c>
      <c r="E21" s="15">
        <v>40</v>
      </c>
      <c r="F21" s="15">
        <v>15</v>
      </c>
      <c r="G21" s="15"/>
      <c r="H21" s="15">
        <v>40</v>
      </c>
      <c r="I21" s="15">
        <v>20</v>
      </c>
      <c r="J21" s="15">
        <v>30</v>
      </c>
      <c r="K21" s="15">
        <v>10</v>
      </c>
      <c r="L21" s="15">
        <v>20</v>
      </c>
      <c r="M21" s="15">
        <v>2</v>
      </c>
      <c r="N21" s="15"/>
      <c r="O21" s="15">
        <v>50</v>
      </c>
      <c r="P21" s="15">
        <v>30</v>
      </c>
      <c r="Q21" s="15">
        <v>30</v>
      </c>
      <c r="R21" s="15"/>
      <c r="S21" s="15">
        <v>50</v>
      </c>
      <c r="T21" s="15">
        <v>30</v>
      </c>
      <c r="U21" s="15">
        <v>30</v>
      </c>
      <c r="V21" s="15">
        <v>3</v>
      </c>
      <c r="W21" s="15"/>
      <c r="X21" s="15">
        <v>150</v>
      </c>
      <c r="Y21" s="15">
        <v>30</v>
      </c>
      <c r="Z21" s="15"/>
      <c r="AA21" s="15">
        <v>10</v>
      </c>
      <c r="AB21" s="15"/>
      <c r="AC21" s="15">
        <v>30</v>
      </c>
      <c r="AD21" s="15">
        <v>30</v>
      </c>
      <c r="AE21" s="15">
        <v>1</v>
      </c>
      <c r="AF21" s="15"/>
      <c r="AG21" s="15">
        <v>1</v>
      </c>
      <c r="AH21" s="15"/>
      <c r="AI21" s="16"/>
      <c r="AJ21" s="3"/>
      <c r="AK21" s="3"/>
      <c r="AL21" s="3"/>
      <c r="AM21" s="3"/>
      <c r="AN21" s="3"/>
    </row>
    <row r="22" spans="1:40" ht="49.5" customHeight="1">
      <c r="A22" s="11">
        <v>20</v>
      </c>
      <c r="B22" s="11"/>
      <c r="C22" s="17" t="s">
        <v>53</v>
      </c>
      <c r="D22" s="17">
        <v>230</v>
      </c>
      <c r="E22" s="15">
        <v>100</v>
      </c>
      <c r="F22" s="15">
        <v>100</v>
      </c>
      <c r="G22" s="15">
        <v>50</v>
      </c>
      <c r="H22" s="15">
        <v>50</v>
      </c>
      <c r="I22" s="15">
        <v>50</v>
      </c>
      <c r="J22" s="15">
        <v>150</v>
      </c>
      <c r="K22" s="15">
        <v>260</v>
      </c>
      <c r="L22" s="15">
        <v>32</v>
      </c>
      <c r="M22" s="15">
        <v>20</v>
      </c>
      <c r="N22" s="15">
        <v>6</v>
      </c>
      <c r="O22" s="15"/>
      <c r="P22" s="15">
        <v>60</v>
      </c>
      <c r="Q22" s="15">
        <v>60</v>
      </c>
      <c r="R22" s="15">
        <v>60</v>
      </c>
      <c r="S22" s="15">
        <v>60</v>
      </c>
      <c r="T22" s="15">
        <v>60</v>
      </c>
      <c r="U22" s="15">
        <v>50</v>
      </c>
      <c r="V22" s="15">
        <v>5</v>
      </c>
      <c r="W22" s="15">
        <v>2</v>
      </c>
      <c r="X22" s="15">
        <v>100</v>
      </c>
      <c r="Y22" s="15"/>
      <c r="Z22" s="15"/>
      <c r="AA22" s="15">
        <v>30</v>
      </c>
      <c r="AB22" s="15">
        <v>10</v>
      </c>
      <c r="AC22" s="15">
        <v>50</v>
      </c>
      <c r="AD22" s="15">
        <v>50</v>
      </c>
      <c r="AE22" s="15">
        <v>10</v>
      </c>
      <c r="AF22" s="15">
        <v>10</v>
      </c>
      <c r="AG22" s="15"/>
      <c r="AH22" s="15"/>
      <c r="AI22" s="16"/>
      <c r="AJ22" s="3"/>
      <c r="AK22" s="3"/>
      <c r="AL22" s="3"/>
      <c r="AM22" s="3"/>
      <c r="AN22" s="3"/>
    </row>
    <row r="23" spans="1:40" ht="39" customHeight="1">
      <c r="A23" s="11">
        <v>21</v>
      </c>
      <c r="B23" s="11"/>
      <c r="C23" s="12" t="s">
        <v>54</v>
      </c>
      <c r="D23" s="17">
        <v>8</v>
      </c>
      <c r="E23" s="15">
        <v>8</v>
      </c>
      <c r="F23" s="15">
        <v>8</v>
      </c>
      <c r="G23" s="15">
        <v>8</v>
      </c>
      <c r="H23" s="15"/>
      <c r="I23" s="15">
        <v>15</v>
      </c>
      <c r="J23" s="15">
        <v>8</v>
      </c>
      <c r="K23" s="15">
        <v>6</v>
      </c>
      <c r="L23" s="15">
        <v>2</v>
      </c>
      <c r="M23" s="15">
        <v>1</v>
      </c>
      <c r="N23" s="15">
        <v>2</v>
      </c>
      <c r="O23" s="15">
        <v>50</v>
      </c>
      <c r="P23" s="15">
        <v>10</v>
      </c>
      <c r="Q23" s="15">
        <v>10</v>
      </c>
      <c r="R23" s="15"/>
      <c r="S23" s="15">
        <v>5</v>
      </c>
      <c r="T23" s="15"/>
      <c r="U23" s="15">
        <v>10</v>
      </c>
      <c r="V23" s="15">
        <v>2</v>
      </c>
      <c r="W23" s="15"/>
      <c r="X23" s="15"/>
      <c r="Y23" s="15"/>
      <c r="Z23" s="15">
        <v>6</v>
      </c>
      <c r="AA23" s="15">
        <v>10</v>
      </c>
      <c r="AB23" s="15">
        <v>10</v>
      </c>
      <c r="AC23" s="15">
        <v>20</v>
      </c>
      <c r="AD23" s="15">
        <v>20</v>
      </c>
      <c r="AE23" s="15"/>
      <c r="AF23" s="15">
        <v>1</v>
      </c>
      <c r="AG23" s="15"/>
      <c r="AH23" s="15"/>
      <c r="AI23" s="16"/>
      <c r="AJ23" s="3"/>
      <c r="AK23" s="3"/>
      <c r="AL23" s="3"/>
      <c r="AM23" s="3"/>
      <c r="AN23" s="3"/>
    </row>
    <row r="24" spans="1:40" ht="40.5" customHeight="1">
      <c r="A24" s="11">
        <v>22</v>
      </c>
      <c r="B24" s="11"/>
      <c r="C24" s="12" t="s">
        <v>55</v>
      </c>
      <c r="D24" s="17">
        <v>6</v>
      </c>
      <c r="E24" s="15">
        <v>12</v>
      </c>
      <c r="F24" s="15"/>
      <c r="G24" s="15"/>
      <c r="H24" s="15">
        <v>30</v>
      </c>
      <c r="I24" s="15"/>
      <c r="J24" s="15">
        <v>20</v>
      </c>
      <c r="K24" s="15">
        <v>12</v>
      </c>
      <c r="L24" s="15"/>
      <c r="M24" s="15"/>
      <c r="N24" s="15"/>
      <c r="O24" s="15">
        <v>10</v>
      </c>
      <c r="P24" s="15">
        <v>4</v>
      </c>
      <c r="Q24" s="15">
        <v>4</v>
      </c>
      <c r="R24" s="15"/>
      <c r="S24" s="15">
        <v>2</v>
      </c>
      <c r="T24" s="15">
        <v>2</v>
      </c>
      <c r="U24" s="15">
        <v>5</v>
      </c>
      <c r="V24" s="15">
        <v>5</v>
      </c>
      <c r="W24" s="15">
        <v>1</v>
      </c>
      <c r="X24" s="15">
        <v>50</v>
      </c>
      <c r="Y24" s="15">
        <v>5</v>
      </c>
      <c r="Z24" s="15"/>
      <c r="AA24" s="15"/>
      <c r="AB24" s="15"/>
      <c r="AC24" s="15">
        <v>20</v>
      </c>
      <c r="AD24" s="15">
        <v>20</v>
      </c>
      <c r="AE24" s="15"/>
      <c r="AF24" s="15"/>
      <c r="AG24" s="15"/>
      <c r="AH24" s="15"/>
      <c r="AI24" s="16"/>
      <c r="AJ24" s="3"/>
      <c r="AK24" s="3"/>
      <c r="AL24" s="3"/>
      <c r="AM24" s="3"/>
      <c r="AN24" s="3"/>
    </row>
    <row r="25" spans="1:40" ht="40.5" customHeight="1">
      <c r="A25" s="4" t="s">
        <v>56</v>
      </c>
      <c r="B25" s="4"/>
      <c r="C25" s="4"/>
      <c r="D25" s="18">
        <f>SUM(D3:D24)</f>
        <v>2524</v>
      </c>
      <c r="E25" s="18">
        <f t="shared" ref="E25:AH25" si="0">SUM(E3:E24)</f>
        <v>1816</v>
      </c>
      <c r="F25" s="18">
        <f t="shared" si="0"/>
        <v>808</v>
      </c>
      <c r="G25" s="18">
        <f t="shared" si="0"/>
        <v>813</v>
      </c>
      <c r="H25" s="18">
        <f t="shared" si="0"/>
        <v>480</v>
      </c>
      <c r="I25" s="18">
        <f t="shared" si="0"/>
        <v>729</v>
      </c>
      <c r="J25" s="18">
        <f t="shared" si="0"/>
        <v>1260</v>
      </c>
      <c r="K25" s="18">
        <f t="shared" si="0"/>
        <v>3238</v>
      </c>
      <c r="L25" s="18">
        <f t="shared" si="0"/>
        <v>284</v>
      </c>
      <c r="M25" s="18">
        <f t="shared" si="0"/>
        <v>60</v>
      </c>
      <c r="N25" s="18">
        <f t="shared" si="0"/>
        <v>124</v>
      </c>
      <c r="O25" s="18">
        <f t="shared" si="0"/>
        <v>1835</v>
      </c>
      <c r="P25" s="18">
        <f t="shared" si="0"/>
        <v>854</v>
      </c>
      <c r="Q25" s="18">
        <f t="shared" si="0"/>
        <v>939</v>
      </c>
      <c r="R25" s="18">
        <f t="shared" si="0"/>
        <v>210</v>
      </c>
      <c r="S25" s="18">
        <f t="shared" si="0"/>
        <v>827</v>
      </c>
      <c r="T25" s="18">
        <f t="shared" si="0"/>
        <v>622</v>
      </c>
      <c r="U25" s="18">
        <f t="shared" si="0"/>
        <v>735</v>
      </c>
      <c r="V25" s="18">
        <f t="shared" si="0"/>
        <v>104</v>
      </c>
      <c r="W25" s="18">
        <f t="shared" si="0"/>
        <v>9</v>
      </c>
      <c r="X25" s="18">
        <f t="shared" si="0"/>
        <v>1500</v>
      </c>
      <c r="Y25" s="18">
        <f t="shared" si="0"/>
        <v>75</v>
      </c>
      <c r="Z25" s="18">
        <f t="shared" si="0"/>
        <v>195</v>
      </c>
      <c r="AA25" s="18">
        <f t="shared" si="0"/>
        <v>470</v>
      </c>
      <c r="AB25" s="18">
        <f t="shared" si="0"/>
        <v>120</v>
      </c>
      <c r="AC25" s="18">
        <f t="shared" si="0"/>
        <v>740</v>
      </c>
      <c r="AD25" s="18">
        <f t="shared" si="0"/>
        <v>740</v>
      </c>
      <c r="AE25" s="18">
        <f t="shared" si="0"/>
        <v>41</v>
      </c>
      <c r="AF25" s="18">
        <f t="shared" si="0"/>
        <v>70</v>
      </c>
      <c r="AG25" s="18">
        <f t="shared" si="0"/>
        <v>39</v>
      </c>
      <c r="AH25" s="18">
        <f t="shared" si="0"/>
        <v>73</v>
      </c>
    </row>
    <row r="26" spans="1:40" ht="44.25" customHeight="1">
      <c r="A26" s="4" t="s">
        <v>57</v>
      </c>
      <c r="B26" s="4"/>
      <c r="C26" s="4"/>
      <c r="D26" s="19">
        <v>1050</v>
      </c>
      <c r="E26" s="19">
        <v>1050</v>
      </c>
      <c r="F26" s="18">
        <v>1050</v>
      </c>
      <c r="G26" s="19">
        <v>1050</v>
      </c>
      <c r="H26" s="19">
        <v>1050</v>
      </c>
      <c r="I26" s="18">
        <v>1050</v>
      </c>
      <c r="J26" s="18">
        <v>1050</v>
      </c>
      <c r="K26" s="18">
        <v>1050</v>
      </c>
      <c r="L26" s="19">
        <v>12000</v>
      </c>
      <c r="M26" s="19">
        <v>10000</v>
      </c>
      <c r="N26" s="19">
        <v>2000</v>
      </c>
      <c r="O26" s="18">
        <v>100</v>
      </c>
      <c r="P26" s="18">
        <v>300</v>
      </c>
      <c r="Q26" s="18">
        <v>150</v>
      </c>
      <c r="R26" s="18">
        <v>200</v>
      </c>
      <c r="S26" s="18">
        <v>600</v>
      </c>
      <c r="T26" s="18">
        <v>400</v>
      </c>
      <c r="U26" s="18">
        <v>400</v>
      </c>
      <c r="V26" s="19">
        <v>2000</v>
      </c>
      <c r="W26" s="19">
        <v>35000</v>
      </c>
      <c r="X26" s="18">
        <v>500</v>
      </c>
      <c r="Y26" s="19">
        <v>1500</v>
      </c>
      <c r="Z26" s="19">
        <v>600</v>
      </c>
      <c r="AA26" s="18">
        <v>500</v>
      </c>
      <c r="AB26" s="18">
        <v>700</v>
      </c>
      <c r="AC26" s="18">
        <v>200</v>
      </c>
      <c r="AD26" s="18">
        <v>150</v>
      </c>
      <c r="AE26" s="19">
        <v>2700</v>
      </c>
      <c r="AF26" s="19">
        <v>2000</v>
      </c>
      <c r="AG26" s="19">
        <v>1200</v>
      </c>
      <c r="AH26" s="18">
        <v>2000</v>
      </c>
    </row>
    <row r="27" spans="1:40" ht="38.25" customHeight="1">
      <c r="A27" s="20" t="s">
        <v>58</v>
      </c>
      <c r="B27" s="20"/>
      <c r="C27" s="20"/>
      <c r="D27" s="21">
        <f>D25*D26</f>
        <v>2650200</v>
      </c>
      <c r="E27" s="21">
        <f>E25*E26</f>
        <v>1906800</v>
      </c>
      <c r="F27" s="21">
        <f t="shared" ref="F27:AH27" si="1">F25*F26</f>
        <v>848400</v>
      </c>
      <c r="G27" s="21">
        <f t="shared" si="1"/>
        <v>853650</v>
      </c>
      <c r="H27" s="21">
        <f t="shared" si="1"/>
        <v>504000</v>
      </c>
      <c r="I27" s="21">
        <f t="shared" si="1"/>
        <v>765450</v>
      </c>
      <c r="J27" s="21">
        <f t="shared" si="1"/>
        <v>1323000</v>
      </c>
      <c r="K27" s="21">
        <f t="shared" si="1"/>
        <v>3399900</v>
      </c>
      <c r="L27" s="21">
        <f t="shared" si="1"/>
        <v>3408000</v>
      </c>
      <c r="M27" s="21">
        <f t="shared" si="1"/>
        <v>600000</v>
      </c>
      <c r="N27" s="21">
        <f t="shared" si="1"/>
        <v>248000</v>
      </c>
      <c r="O27" s="21">
        <f t="shared" si="1"/>
        <v>183500</v>
      </c>
      <c r="P27" s="21">
        <f t="shared" si="1"/>
        <v>256200</v>
      </c>
      <c r="Q27" s="21">
        <f t="shared" si="1"/>
        <v>140850</v>
      </c>
      <c r="R27" s="21">
        <f t="shared" si="1"/>
        <v>42000</v>
      </c>
      <c r="S27" s="21">
        <f t="shared" si="1"/>
        <v>496200</v>
      </c>
      <c r="T27" s="21">
        <f t="shared" si="1"/>
        <v>248800</v>
      </c>
      <c r="U27" s="21">
        <f t="shared" si="1"/>
        <v>294000</v>
      </c>
      <c r="V27" s="21">
        <f t="shared" si="1"/>
        <v>208000</v>
      </c>
      <c r="W27" s="21">
        <f t="shared" si="1"/>
        <v>315000</v>
      </c>
      <c r="X27" s="21">
        <f t="shared" si="1"/>
        <v>750000</v>
      </c>
      <c r="Y27" s="21">
        <f t="shared" si="1"/>
        <v>112500</v>
      </c>
      <c r="Z27" s="21">
        <f t="shared" si="1"/>
        <v>117000</v>
      </c>
      <c r="AA27" s="21">
        <f t="shared" si="1"/>
        <v>235000</v>
      </c>
      <c r="AB27" s="21">
        <f t="shared" si="1"/>
        <v>84000</v>
      </c>
      <c r="AC27" s="21">
        <f t="shared" si="1"/>
        <v>148000</v>
      </c>
      <c r="AD27" s="21">
        <f t="shared" si="1"/>
        <v>111000</v>
      </c>
      <c r="AE27" s="21">
        <f t="shared" si="1"/>
        <v>110700</v>
      </c>
      <c r="AF27" s="21">
        <f t="shared" si="1"/>
        <v>140000</v>
      </c>
      <c r="AG27" s="21">
        <f t="shared" si="1"/>
        <v>46800</v>
      </c>
      <c r="AH27" s="21">
        <f t="shared" si="1"/>
        <v>146000</v>
      </c>
      <c r="AI27" s="22"/>
    </row>
    <row r="28" spans="1:40" ht="24.75" customHeight="1">
      <c r="A28" s="23">
        <f>D27+E27+F27+G27+H27+I27+J27+K27+L27+M27+N27+O27+P27+Q27+R27+S27+T27+U27+V27+W27+X27+Y27+Z27+AA27+AB27+AC27+AD27+AE27+AF27+AG27+AH27</f>
        <v>20692950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</row>
    <row r="29" spans="1:40" ht="79.5" customHeight="1">
      <c r="A29" s="26"/>
      <c r="B29" s="26"/>
      <c r="C29" s="26"/>
      <c r="D29" s="27">
        <f>D27+E27+F27+G27+H27+I27+J27+K27</f>
        <v>12251400</v>
      </c>
      <c r="E29" s="28" t="s">
        <v>59</v>
      </c>
    </row>
    <row r="30" spans="1:40">
      <c r="A30" s="26"/>
      <c r="B30" s="26"/>
      <c r="C30" s="26"/>
      <c r="D30" s="26"/>
    </row>
    <row r="39" ht="18" customHeight="1"/>
  </sheetData>
  <mergeCells count="28">
    <mergeCell ref="A25:C25"/>
    <mergeCell ref="A26:C26"/>
    <mergeCell ref="A27:C27"/>
    <mergeCell ref="A28:AH2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D1"/>
    <mergeCell ref="A2:B2"/>
    <mergeCell ref="A3:B3"/>
    <mergeCell ref="A4:B4"/>
    <mergeCell ref="A5:B5"/>
    <mergeCell ref="A6:B6"/>
  </mergeCells>
  <pageMargins left="0.19685039370078741" right="0.19685039370078741" top="0.55118110236220474" bottom="0.19685039370078741" header="0.55118110236220474" footer="0.19685039370078741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КРАСКА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2022-05-23T08:40:28Z</dcterms:modified>
</cp:coreProperties>
</file>